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4\Portal da Transparência\87556\"/>
    </mc:Choice>
  </mc:AlternateContent>
  <xr:revisionPtr revIDLastSave="0" documentId="8_{33A39DA2-E1AC-41C2-905F-330228A383D9}" xr6:coauthVersionLast="47" xr6:coauthVersionMax="47" xr10:uidLastSave="{00000000-0000-0000-0000-000000000000}"/>
  <bookViews>
    <workbookView xWindow="-120" yWindow="-120" windowWidth="29040" windowHeight="15720" xr2:uid="{7563A45C-7A0C-4F0A-A7CC-97A3DCD9241E}"/>
  </bookViews>
  <sheets>
    <sheet name="Anexo GGCON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'Anexo GGCON'!$A$18:$I$76</definedName>
    <definedName name="A">#REF!</definedName>
    <definedName name="AAAAAAAAAAA">#REF!</definedName>
    <definedName name="ANEXO12">#REF!</definedName>
    <definedName name="_xlnm.Print_Area" localSheetId="0">'Anexo GGCON'!$A$1:$H$91</definedName>
    <definedName name="B">#REF!</definedName>
    <definedName name="bbbbbbbbbbbbbbb">#REF!</definedName>
    <definedName name="CONSOL_HIERARQUIZADO_HCOP">#REF!</definedName>
    <definedName name="CONSOLIDADO">#REF!</definedName>
    <definedName name="CRIS">#REF!</definedName>
    <definedName name="DCNE" localSheetId="0">#REF!</definedName>
    <definedName name="DCNE">#REF!</definedName>
    <definedName name="dEMONS">#REF!</definedName>
    <definedName name="Despesas">[2]RecProprios!$E$1:$E$65536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[2]Tabelas!$D$1:$D$3</definedName>
    <definedName name="fppfpfpfp">#REF!</definedName>
    <definedName name="ggg">#REF!</definedName>
    <definedName name="GR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[2]Tabelas!$F$1:$F$13</definedName>
    <definedName name="LL">#REF!</definedName>
    <definedName name="mmmm">#REF!</definedName>
    <definedName name="N___Consolidado_ICESP_HIER">#REF!</definedName>
    <definedName name="NatDesp">[2]Tabelas!$A$1:$A$6</definedName>
    <definedName name="o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6" i="1" l="1"/>
  <c r="F70" i="1"/>
</calcChain>
</file>

<file path=xl/sharedStrings.xml><?xml version="1.0" encoding="utf-8"?>
<sst xmlns="http://schemas.openxmlformats.org/spreadsheetml/2006/main" count="246" uniqueCount="111">
  <si>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</si>
  <si>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</si>
  <si>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</si>
  <si>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</si>
  <si>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</si>
  <si>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Calibri"/>
        <family val="2"/>
      </rPr>
      <t>Custeio - execução de consultas especializadas em Gastroenterologia e Hepatologia no Ambulatório Várzea do Carmo, exames diagnósticos e procedimentos terapêuticos endoscópicos.</t>
    </r>
  </si>
  <si>
    <r>
      <t xml:space="preserve">CONVÊNIO Nº: </t>
    </r>
    <r>
      <rPr>
        <sz val="11"/>
        <rFont val="Calibri"/>
        <family val="2"/>
      </rPr>
      <t>718/2023</t>
    </r>
  </si>
  <si>
    <r>
      <t xml:space="preserve">TERMO ADITIVO Nº: </t>
    </r>
    <r>
      <rPr>
        <sz val="11"/>
        <rFont val="Calibri"/>
        <family val="2"/>
      </rPr>
      <t>02</t>
    </r>
  </si>
  <si>
    <r>
      <t>EXERCÍCIO:</t>
    </r>
    <r>
      <rPr>
        <sz val="11"/>
        <color indexed="8"/>
        <rFont val="Calibri"/>
        <family val="2"/>
      </rPr>
      <t xml:space="preserve"> DEZEMBRO/2024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</si>
  <si>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</si>
  <si>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</si>
  <si>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</si>
  <si>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</si>
  <si>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>VALOR TOTAL RECEBIDO:</t>
    </r>
    <r>
      <rPr>
        <sz val="11"/>
        <color theme="1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R$ </t>
    </r>
    <r>
      <rPr>
        <sz val="11"/>
        <color theme="1"/>
        <rFont val="Calibri"/>
        <family val="2"/>
      </rPr>
      <t>289.486,00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</si>
  <si>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</si>
  <si>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</si>
  <si>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</si>
  <si>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</si>
  <si>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</si>
  <si>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</si>
  <si>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</si>
  <si>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</si>
  <si>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</si>
  <si>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</si>
  <si>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NF Nº 77761 (Parte)</t>
  </si>
  <si>
    <t>ALELO S.A.</t>
  </si>
  <si>
    <t>RECURSOS HUMANOS (5)</t>
  </si>
  <si>
    <t>TRF 71.202</t>
  </si>
  <si>
    <t>NF Nº 2629999 (Parte)</t>
  </si>
  <si>
    <t xml:space="preserve">DOMICILI INDUSTRIA E COMÉRCIO DE ALIMENTOS LTDA             </t>
  </si>
  <si>
    <t>FOLHA ANALÍTICA</t>
  </si>
  <si>
    <t>ALEXANDRE DE SOUSA CARLOS</t>
  </si>
  <si>
    <t>ANDREA TIEMY YAMADA</t>
  </si>
  <si>
    <t>BETANIA DA SILVA ROCHA</t>
  </si>
  <si>
    <t>CAIO RODRIGUES MAGRINI</t>
  </si>
  <si>
    <t>GFD (Parte)</t>
  </si>
  <si>
    <t>CAIXA ECONÔMICA FEDERAL</t>
  </si>
  <si>
    <t>TRF 20.600</t>
  </si>
  <si>
    <t>CLAUDIA DE ARRUDA</t>
  </si>
  <si>
    <t>DARF (Parte)</t>
  </si>
  <si>
    <t xml:space="preserve">SECRETARIA DA RECEITA FEDERAL                               </t>
  </si>
  <si>
    <t>SERVIÇOS MÉDICOS (*)</t>
  </si>
  <si>
    <t>DANIEL MAKOTO NAKAGAWA</t>
  </si>
  <si>
    <t>DAVI VIANA RAMOS</t>
  </si>
  <si>
    <t>DENISE CERQUEIRA PARANAGUA VEZOZZO</t>
  </si>
  <si>
    <t>EDUARDO LUIZ RACHID CANCADO</t>
  </si>
  <si>
    <t>ELOY VIANEY CARVALHO DE FRANCA</t>
  </si>
  <si>
    <t>FABIO KASSAB</t>
  </si>
  <si>
    <t>FAUSTO ROLIM NETO</t>
  </si>
  <si>
    <t>IVANA CARLA SENA PINTO</t>
  </si>
  <si>
    <t>JULIO CESAR SILVA DE BRITO</t>
  </si>
  <si>
    <t>MARCELA PAES ROSADO TERRA</t>
  </si>
  <si>
    <t xml:space="preserve">MARIANA DE LIRA FONTE </t>
  </si>
  <si>
    <t>PATRICIA SANTIAGO LIBERATO DE MATTOS</t>
  </si>
  <si>
    <t>PHILIPPE GERSON GRADVOHL ABOIM DE AREA LEAO</t>
  </si>
  <si>
    <t>RAFAELA DE OLIVEIRA</t>
  </si>
  <si>
    <t>RICARDO KAWAOKA MIYAKE</t>
  </si>
  <si>
    <t>TERMO DE RESCISÃO</t>
  </si>
  <si>
    <t>GLEICY LUZ REINOSO PEREIRA</t>
  </si>
  <si>
    <t>TIT. DOC. Nº 2024003416 (Parte)</t>
  </si>
  <si>
    <t xml:space="preserve">SANTANDER- FFM EMPRÉSTIMO                                   </t>
  </si>
  <si>
    <t>PISO NACIONAL DE ENFERMAGEM</t>
  </si>
  <si>
    <t xml:space="preserve">DEPARTAMENTO DE RH                                          </t>
  </si>
  <si>
    <t>RECIBO DE FÉRIAS</t>
  </si>
  <si>
    <t>DANIELA APARECIDA ARAUJO ALVES</t>
  </si>
  <si>
    <t>GP Nº 1906/2024 (Parte)</t>
  </si>
  <si>
    <t>COMPROVANTE</t>
  </si>
  <si>
    <t xml:space="preserve">MARIANE MUNIZ BISCA                                         </t>
  </si>
  <si>
    <t>TED 45.317</t>
  </si>
  <si>
    <t>RENATA NOVAIS</t>
  </si>
  <si>
    <t>DOC Nº 112255-0 (Parte)</t>
  </si>
  <si>
    <t>SINDICATO DOS ENFERMEIROS DO ESTADO DE SÃO PAULO</t>
  </si>
  <si>
    <t>RONALDO BLAT LAGE</t>
  </si>
  <si>
    <t>NF Nº 808 (Parte)</t>
  </si>
  <si>
    <t>NF Nº 3480</t>
  </si>
  <si>
    <t xml:space="preserve">MODO - COMERCIO E SERVICOS DE EQUIP HOSPITALARES LTDA       </t>
  </si>
  <si>
    <t>OUTROS SERVIÇOS DE TERCEIROS</t>
  </si>
  <si>
    <t>TED 24.786</t>
  </si>
  <si>
    <t>GP Nº 2018/2024 (Parte)</t>
  </si>
  <si>
    <t>TRF 71.202 - TRF 20.600</t>
  </si>
  <si>
    <t>13/12/24 - 20/12/24</t>
  </si>
  <si>
    <t>NF Nº 7521</t>
  </si>
  <si>
    <t xml:space="preserve">LS FORTALEZA ASSISTENCIA MEDICA E CONSUL                    </t>
  </si>
  <si>
    <t>TED 21.888</t>
  </si>
  <si>
    <t>NF Nº 15</t>
  </si>
  <si>
    <t xml:space="preserve">SAKAMOTO SERVICOS DE SAUDE LTDA                             </t>
  </si>
  <si>
    <t>NF Nº 2</t>
  </si>
  <si>
    <t xml:space="preserve">MARCELA GIL FRAGA LTDA                                      </t>
  </si>
  <si>
    <t>TED 60.695</t>
  </si>
  <si>
    <t>DECIO CHINZON</t>
  </si>
  <si>
    <t>FLAVIA APPEL SISTER</t>
  </si>
  <si>
    <t>N/T</t>
  </si>
  <si>
    <t>CRÉDITO REF. TARIFA BANCÁRIA DO DIA 29/11/24</t>
  </si>
  <si>
    <t>DESPESAS FINANCEIRAS E BANCÁRIAS</t>
  </si>
  <si>
    <t>TARIFA BANCÁRIA - ACERTADO DIA 02/01/25</t>
  </si>
  <si>
    <t>TARIFA</t>
  </si>
  <si>
    <t>TOTAL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</si>
  <si>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</si>
  <si>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</si>
  <si>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</si>
  <si>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</si>
  <si>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</si>
  <si>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</si>
  <si>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</si>
  <si>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14 de fevereiro de 2025</t>
    </r>
  </si>
  <si>
    <r>
      <t xml:space="preserve">RESPONSÁVEL: </t>
    </r>
    <r>
      <rPr>
        <sz val="10"/>
        <rFont val="Calibri"/>
        <family val="2"/>
      </rPr>
      <t>Amaro Angrisano</t>
    </r>
  </si>
  <si>
    <t xml:space="preserve">                            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</si>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</sst>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Calibri"/>
      <family val="2"/>
    </font>
    <font>
      <sz val="8"/>
      <name val="Calibri"/>
      <family val="2"/>
    </font>
    <font>
      <sz val="8"/>
      <color theme="1"/>
      <name val="Calibri"/>
      <family val="2"/>
    </font>
    <font>
      <b/>
      <sz val="8"/>
      <name val="Calibri"/>
      <family val="2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10"/>
      <color theme="1"/>
      <name val="Aptos Narrow"/>
      <family val="2"/>
      <scheme val="minor"/>
    </font>
    <font>
      <sz val="10"/>
      <color theme="1"/>
      <name val="Calibri"/>
      <family val="2"/>
    </font>
    <font>
      <b/>
      <sz val="10"/>
      <name val="Calibri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6" fillId="0" borderId="0" xfId="1" applyFont="1"/>
    <xf numFmtId="0" fontId="7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8" fillId="2" borderId="0" xfId="2" applyFont="1" applyFill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8" fillId="0" borderId="0" xfId="3" applyFont="1" applyAlignment="1">
      <alignment vertical="center"/>
    </xf>
    <xf numFmtId="0" fontId="3" fillId="0" borderId="0" xfId="1" applyFont="1" applyAlignment="1">
      <alignment vertical="center" wrapText="1"/>
    </xf>
    <xf numFmtId="0" fontId="7" fillId="0" borderId="0" xfId="4" applyFont="1" applyAlignment="1">
      <alignment vertical="center"/>
    </xf>
    <xf numFmtId="4" fontId="5" fillId="0" borderId="0" xfId="1" applyNumberFormat="1" applyFont="1" applyAlignment="1">
      <alignment vertical="center"/>
    </xf>
    <xf numFmtId="164" fontId="5" fillId="0" borderId="0" xfId="5" applyNumberFormat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4" fillId="0" borderId="0" xfId="1" applyFont="1"/>
    <xf numFmtId="0" fontId="7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0" fontId="13" fillId="0" borderId="3" xfId="1" applyFont="1" applyBorder="1" applyAlignment="1">
      <alignment horizontal="center" vertical="center"/>
    </xf>
    <xf numFmtId="14" fontId="13" fillId="0" borderId="2" xfId="6" applyNumberFormat="1" applyFont="1" applyBorder="1" applyAlignment="1">
      <alignment horizontal="center" vertical="center"/>
    </xf>
    <xf numFmtId="14" fontId="13" fillId="0" borderId="2" xfId="6" applyNumberFormat="1" applyFont="1" applyBorder="1" applyAlignment="1">
      <alignment horizontal="left" vertical="center"/>
    </xf>
    <xf numFmtId="0" fontId="13" fillId="0" borderId="2" xfId="6" applyFont="1" applyBorder="1" applyAlignment="1">
      <alignment vertical="center"/>
    </xf>
    <xf numFmtId="164" fontId="13" fillId="0" borderId="2" xfId="6" applyNumberFormat="1" applyFont="1" applyBorder="1" applyAlignment="1">
      <alignment vertical="center"/>
    </xf>
    <xf numFmtId="0" fontId="13" fillId="0" borderId="2" xfId="6" applyFont="1" applyBorder="1" applyAlignment="1">
      <alignment horizontal="center" vertical="center"/>
    </xf>
    <xf numFmtId="0" fontId="16" fillId="0" borderId="3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4" fontId="16" fillId="0" borderId="6" xfId="1" applyNumberFormat="1" applyFont="1" applyBorder="1" applyAlignment="1">
      <alignment horizontal="right"/>
    </xf>
    <xf numFmtId="4" fontId="17" fillId="0" borderId="0" xfId="1" applyNumberFormat="1" applyFont="1"/>
    <xf numFmtId="0" fontId="16" fillId="0" borderId="7" xfId="1" applyFont="1" applyBorder="1"/>
    <xf numFmtId="0" fontId="16" fillId="0" borderId="8" xfId="1" applyFont="1" applyBorder="1"/>
    <xf numFmtId="4" fontId="16" fillId="0" borderId="2" xfId="1" applyNumberFormat="1" applyFont="1" applyBorder="1" applyAlignment="1">
      <alignment horizontal="right"/>
    </xf>
    <xf numFmtId="0" fontId="16" fillId="0" borderId="3" xfId="1" applyFont="1" applyBorder="1"/>
    <xf numFmtId="0" fontId="16" fillId="0" borderId="5" xfId="1" applyFont="1" applyBorder="1"/>
    <xf numFmtId="0" fontId="17" fillId="0" borderId="5" xfId="1" applyFont="1" applyBorder="1" applyAlignment="1">
      <alignment horizontal="left"/>
    </xf>
    <xf numFmtId="0" fontId="16" fillId="0" borderId="3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4" fontId="16" fillId="0" borderId="6" xfId="7" applyNumberFormat="1" applyFont="1" applyBorder="1" applyAlignment="1">
      <alignment horizontal="right"/>
    </xf>
    <xf numFmtId="4" fontId="18" fillId="0" borderId="6" xfId="8" applyNumberFormat="1" applyFont="1" applyBorder="1" applyAlignment="1">
      <alignment horizontal="right"/>
    </xf>
    <xf numFmtId="4" fontId="3" fillId="0" borderId="0" xfId="1" applyNumberFormat="1" applyFont="1"/>
    <xf numFmtId="0" fontId="16" fillId="0" borderId="0" xfId="1" applyFont="1"/>
    <xf numFmtId="4" fontId="16" fillId="0" borderId="0" xfId="1" applyNumberFormat="1" applyFont="1" applyAlignment="1">
      <alignment horizontal="right"/>
    </xf>
    <xf numFmtId="0" fontId="19" fillId="0" borderId="0" xfId="1" applyFont="1" applyAlignment="1">
      <alignment horizontal="left" vertical="center" wrapText="1"/>
    </xf>
    <xf numFmtId="0" fontId="19" fillId="0" borderId="0" xfId="1" applyFont="1" applyAlignment="1">
      <alignment vertical="center" wrapText="1"/>
    </xf>
    <xf numFmtId="43" fontId="13" fillId="0" borderId="0" xfId="5" applyNumberFormat="1" applyFont="1"/>
    <xf numFmtId="0" fontId="20" fillId="0" borderId="0" xfId="9" applyFont="1"/>
    <xf numFmtId="0" fontId="5" fillId="0" borderId="0" xfId="9" applyFont="1"/>
    <xf numFmtId="43" fontId="5" fillId="0" borderId="0" xfId="1" applyNumberFormat="1" applyFont="1"/>
    <xf numFmtId="0" fontId="20" fillId="0" borderId="1" xfId="9" applyFont="1" applyBorder="1"/>
    <xf numFmtId="0" fontId="5" fillId="0" borderId="1" xfId="9" applyFont="1" applyBorder="1"/>
    <xf numFmtId="0" fontId="20" fillId="0" borderId="9" xfId="10" applyFont="1" applyBorder="1" applyAlignment="1">
      <alignment horizontal="left"/>
    </xf>
    <xf numFmtId="0" fontId="21" fillId="0" borderId="0" xfId="1" applyFont="1" applyAlignment="1">
      <alignment horizontal="left"/>
    </xf>
    <xf numFmtId="0" fontId="14" fillId="0" borderId="1" xfId="1" applyFont="1" applyBorder="1"/>
    <xf numFmtId="0" fontId="14" fillId="0" borderId="0" xfId="1" applyFont="1" applyAlignment="1">
      <alignment wrapText="1"/>
    </xf>
    <xf numFmtId="0" fontId="14" fillId="0" borderId="0" xfId="1" applyFont="1" applyAlignment="1">
      <alignment vertical="center" wrapText="1"/>
    </xf>
  </cellXfs>
  <cellStyles count="11">
    <cellStyle name="Normal" xfId="0" builtinId="0"/>
    <cellStyle name="Normal 2 2 2 2 12 2" xfId="5" xr:uid="{28DAD3D6-FA53-4E5E-85B0-A2EA12ACF788}"/>
    <cellStyle name="Normal 2 2 2 2 12 2 2" xfId="6" xr:uid="{54FF7C69-12E8-4BE5-AB87-4269652AEF2C}"/>
    <cellStyle name="Normal 3 2 2 3 2 11" xfId="2" xr:uid="{75786A7D-1185-4BA2-9037-7421124BA36C}"/>
    <cellStyle name="Normal 3 3 2 12" xfId="9" xr:uid="{F1A96DB9-48D6-4465-84BE-43F16731CB19}"/>
    <cellStyle name="Normal 3 3 3 2 11" xfId="10" xr:uid="{AC9DBFAE-9490-4F2A-9250-BA8C4469DFF7}"/>
    <cellStyle name="Normal 4 3 2 2 2 11" xfId="4" xr:uid="{BC852163-29C2-4373-BDD9-B9DF38599F34}"/>
    <cellStyle name="Normal 4 3 2 3 2 2 2 11" xfId="7" xr:uid="{D83B6C1D-A5FF-4B33-83A0-0EE989FAE021}"/>
    <cellStyle name="Normal 4 3 2 3 2 3 11" xfId="1" xr:uid="{F987F827-0B4B-419C-93FF-15E0B056A822}"/>
    <cellStyle name="Normal 4 3 2 3 2 7" xfId="8" xr:uid="{8BFBB339-0E5D-49FB-93EB-B78ACB2FA626}"/>
    <cellStyle name="Normal 4 3 3 2 11" xfId="3" xr:uid="{B2CD77C5-50E0-4606-8C9E-BE8480C791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95250</xdr:rowOff>
    </xdr:from>
    <xdr:to>
      <xdr:col>2</xdr:col>
      <xdr:colOff>104775</xdr:colOff>
      <xdr:row>3</xdr:row>
      <xdr:rowOff>133350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8E4EA7E5-7D7A-4E74-B4CC-9F056F0A6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0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4\1%20-%20CONV&#202;NIOS\87.556%20-%20V.CARMO-2024\12%20-%20Dezembro_24\87.556%20-%20TA%202-CONV.71823-SES-CUST.-V.CARMO-2024%20-%2012.xlsx" TargetMode="External"/><Relationship Id="rId1" Type="http://schemas.openxmlformats.org/officeDocument/2006/relationships/externalLinkPath" Target="/Controladoria/Projetos%20Controladoria/Subven&#231;&#245;es/SES/ativas/SES%20-%202024/1%20-%20CONV&#202;NIOS/87.556%20-%20V.CARMO-2024/12%20-%20Dezembro_24/87.556%20-%20TA%202-CONV.71823-SES-CUST.-V.CARMO-2024%20-%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trato -"/>
      <sheetName val="Conciliação"/>
      <sheetName val="Composição"/>
      <sheetName val="Pré-prestação"/>
      <sheetName val="Anexo GGCON"/>
      <sheetName val="CONCILIAÇÃO BANCÁRIA "/>
      <sheetName val="Impostos"/>
      <sheetName val="TED"/>
      <sheetName val="DB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EB0BE-9780-434F-A548-7584F220F0B2}">
  <sheetPr>
    <tabColor rgb="FFFFFF00"/>
  </sheetPr>
  <dimension ref="A1:I91"/>
  <sheetViews>
    <sheetView tabSelected="1" topLeftCell="A2" workbookViewId="0">
      <selection activeCell="D44" sqref="D44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30" style="2" customWidth="1"/>
    <col min="4" max="4" width="47" style="2" customWidth="1"/>
    <col min="5" max="5" width="31.28515625" style="2" customWidth="1"/>
    <col min="6" max="6" width="12.28515625" style="2" customWidth="1"/>
    <col min="7" max="7" width="20.140625" style="2" bestFit="1" customWidth="1"/>
    <col min="8" max="8" width="22.5703125" style="2" bestFit="1" customWidth="1"/>
    <col min="9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3"/>
      <c r="C2" s="3"/>
      <c r="D2" s="3"/>
      <c r="E2" s="1"/>
      <c r="F2" s="1"/>
      <c r="G2" s="1"/>
      <c r="H2" s="1"/>
    </row>
    <row r="3" spans="1:8" ht="16.5" customHeight="1" x14ac:dyDescent="0.25">
      <c r="A3" s="1" t="s">
        <v>2</v>
      </c>
      <c r="B3" s="3"/>
      <c r="C3" s="3"/>
      <c r="D3" s="3"/>
      <c r="E3" s="1"/>
      <c r="F3" s="1"/>
      <c r="G3" s="1"/>
      <c r="H3" s="1"/>
    </row>
    <row r="4" spans="1:8" ht="14.25" customHeight="1" x14ac:dyDescent="0.3">
      <c r="B4" s="4"/>
      <c r="C4" s="5"/>
      <c r="D4" s="5"/>
    </row>
    <row r="5" spans="1:8" ht="18" customHeight="1" x14ac:dyDescent="0.25">
      <c r="A5" s="6" t="s">
        <v>3</v>
      </c>
      <c r="B5" s="7"/>
      <c r="C5" s="7"/>
      <c r="D5" s="7"/>
      <c r="E5" s="8"/>
      <c r="F5" s="8"/>
      <c r="G5" s="8"/>
      <c r="H5" s="8"/>
    </row>
    <row r="6" spans="1:8" ht="18" customHeight="1" x14ac:dyDescent="0.25">
      <c r="A6" s="6" t="s">
        <v>4</v>
      </c>
      <c r="B6" s="9"/>
      <c r="C6" s="7"/>
      <c r="D6" s="7"/>
      <c r="E6" s="8"/>
      <c r="F6" s="8"/>
      <c r="G6" s="8"/>
      <c r="H6" s="8"/>
    </row>
    <row r="7" spans="1:8" ht="18" customHeight="1" x14ac:dyDescent="0.25">
      <c r="A7" s="10" t="s">
        <v>5</v>
      </c>
      <c r="B7" s="10"/>
      <c r="C7" s="10"/>
      <c r="D7" s="10"/>
      <c r="E7" s="10"/>
      <c r="F7" s="10"/>
      <c r="G7" s="10"/>
      <c r="H7" s="10"/>
    </row>
    <row r="8" spans="1:8" ht="18" customHeight="1" x14ac:dyDescent="0.25">
      <c r="A8" s="11" t="s">
        <v>6</v>
      </c>
      <c r="B8" s="12"/>
      <c r="C8" s="12"/>
      <c r="D8" s="13" t="s">
        <v>7</v>
      </c>
      <c r="E8" s="8"/>
      <c r="F8" s="8"/>
      <c r="G8" s="8"/>
      <c r="H8" s="8"/>
    </row>
    <row r="9" spans="1:8" ht="18" customHeight="1" x14ac:dyDescent="0.25">
      <c r="A9" s="6" t="s">
        <v>8</v>
      </c>
      <c r="B9" s="7"/>
      <c r="C9" s="7"/>
      <c r="D9" s="7"/>
      <c r="E9" s="8"/>
      <c r="F9" s="8"/>
      <c r="G9" s="8"/>
      <c r="H9" s="8"/>
    </row>
    <row r="10" spans="1:8" ht="18" customHeight="1" x14ac:dyDescent="0.25">
      <c r="A10" s="6" t="s">
        <v>9</v>
      </c>
      <c r="B10" s="7"/>
      <c r="C10" s="7"/>
      <c r="D10" s="7"/>
      <c r="E10" s="8"/>
      <c r="F10" s="8"/>
      <c r="G10" s="8"/>
      <c r="H10" s="8"/>
    </row>
    <row r="11" spans="1:8" ht="18" customHeight="1" x14ac:dyDescent="0.25">
      <c r="A11" s="6" t="s">
        <v>10</v>
      </c>
      <c r="B11" s="7"/>
      <c r="C11" s="7"/>
      <c r="D11" s="7"/>
      <c r="E11" s="8"/>
      <c r="F11" s="8"/>
      <c r="G11" s="8"/>
      <c r="H11" s="8"/>
    </row>
    <row r="12" spans="1:8" ht="18" customHeight="1" x14ac:dyDescent="0.25">
      <c r="A12" s="6" t="s">
        <v>11</v>
      </c>
      <c r="B12" s="7"/>
      <c r="C12" s="7"/>
      <c r="D12" s="7"/>
      <c r="E12" s="8"/>
      <c r="F12" s="8"/>
      <c r="G12" s="14"/>
      <c r="H12" s="14"/>
    </row>
    <row r="13" spans="1:8" ht="18" customHeight="1" x14ac:dyDescent="0.25">
      <c r="A13" s="15" t="s">
        <v>12</v>
      </c>
      <c r="B13" s="7"/>
      <c r="C13" s="7"/>
      <c r="D13" s="7"/>
      <c r="E13" s="8"/>
      <c r="F13" s="8"/>
      <c r="G13" s="8"/>
      <c r="H13" s="8"/>
    </row>
    <row r="14" spans="1:8" ht="18" customHeight="1" x14ac:dyDescent="0.25">
      <c r="A14" s="6" t="s">
        <v>13</v>
      </c>
      <c r="B14" s="7"/>
      <c r="C14" s="16"/>
      <c r="D14" s="7"/>
      <c r="E14" s="17"/>
      <c r="F14" s="8"/>
      <c r="G14" s="8"/>
      <c r="H14" s="8"/>
    </row>
    <row r="15" spans="1:8" ht="18" customHeight="1" x14ac:dyDescent="0.25">
      <c r="A15" s="6" t="s">
        <v>14</v>
      </c>
      <c r="B15" s="7"/>
      <c r="C15" s="18"/>
      <c r="D15" s="7"/>
      <c r="E15" s="8"/>
      <c r="F15" s="8"/>
      <c r="G15" s="8"/>
      <c r="H15" s="8"/>
    </row>
    <row r="16" spans="1:8" ht="3" customHeight="1" x14ac:dyDescent="0.25">
      <c r="A16" s="19"/>
      <c r="B16" s="20"/>
      <c r="C16" s="21"/>
      <c r="D16" s="20"/>
      <c r="E16" s="22"/>
      <c r="F16" s="22"/>
      <c r="G16" s="22"/>
      <c r="H16" s="22"/>
    </row>
    <row r="17" spans="1:9" x14ac:dyDescent="0.25">
      <c r="A17" s="23" t="s">
        <v>15</v>
      </c>
      <c r="B17" s="24"/>
      <c r="C17" s="24"/>
      <c r="D17" s="24"/>
      <c r="E17" s="23"/>
      <c r="F17" s="23"/>
      <c r="G17" s="23"/>
      <c r="H17" s="23"/>
    </row>
    <row r="18" spans="1:9" s="22" customFormat="1" ht="24" customHeight="1" x14ac:dyDescent="0.2">
      <c r="A18" s="25" t="s">
        <v>16</v>
      </c>
      <c r="B18" s="26" t="s">
        <v>17</v>
      </c>
      <c r="C18" s="26" t="s">
        <v>18</v>
      </c>
      <c r="D18" s="26" t="s">
        <v>19</v>
      </c>
      <c r="E18" s="25" t="s">
        <v>20</v>
      </c>
      <c r="F18" s="27" t="s">
        <v>21</v>
      </c>
      <c r="G18" s="25" t="s">
        <v>22</v>
      </c>
      <c r="H18" s="25" t="s">
        <v>23</v>
      </c>
      <c r="I18" s="28"/>
    </row>
    <row r="19" spans="1:9" s="20" customFormat="1" ht="12.75" customHeight="1" x14ac:dyDescent="0.2">
      <c r="A19" s="29">
        <v>1</v>
      </c>
      <c r="B19" s="30">
        <v>45617</v>
      </c>
      <c r="C19" s="31" t="s">
        <v>24</v>
      </c>
      <c r="D19" s="32" t="s">
        <v>25</v>
      </c>
      <c r="E19" s="32" t="s">
        <v>26</v>
      </c>
      <c r="F19" s="33">
        <v>6120</v>
      </c>
      <c r="G19" s="34" t="s">
        <v>27</v>
      </c>
      <c r="H19" s="30">
        <v>45656</v>
      </c>
    </row>
    <row r="20" spans="1:9" s="20" customFormat="1" ht="12.75" customHeight="1" x14ac:dyDescent="0.2">
      <c r="A20" s="29">
        <v>2</v>
      </c>
      <c r="B20" s="30">
        <v>45623</v>
      </c>
      <c r="C20" s="31" t="s">
        <v>28</v>
      </c>
      <c r="D20" s="32" t="s">
        <v>29</v>
      </c>
      <c r="E20" s="32" t="s">
        <v>26</v>
      </c>
      <c r="F20" s="33">
        <v>4045.83</v>
      </c>
      <c r="G20" s="34" t="s">
        <v>27</v>
      </c>
      <c r="H20" s="30">
        <v>45656</v>
      </c>
    </row>
    <row r="21" spans="1:9" s="20" customFormat="1" ht="12.75" customHeight="1" x14ac:dyDescent="0.2">
      <c r="A21" s="29">
        <v>3</v>
      </c>
      <c r="B21" s="30">
        <v>45626</v>
      </c>
      <c r="C21" s="31" t="s">
        <v>30</v>
      </c>
      <c r="D21" s="32" t="s">
        <v>31</v>
      </c>
      <c r="E21" s="32" t="s">
        <v>26</v>
      </c>
      <c r="F21" s="33">
        <v>-3166.1507999999999</v>
      </c>
      <c r="G21" s="34" t="s">
        <v>27</v>
      </c>
      <c r="H21" s="30">
        <v>45639</v>
      </c>
    </row>
    <row r="22" spans="1:9" s="20" customFormat="1" ht="12.75" customHeight="1" x14ac:dyDescent="0.2">
      <c r="A22" s="29">
        <v>4</v>
      </c>
      <c r="B22" s="30">
        <v>45626</v>
      </c>
      <c r="C22" s="31" t="s">
        <v>30</v>
      </c>
      <c r="D22" s="32" t="s">
        <v>32</v>
      </c>
      <c r="E22" s="32" t="s">
        <v>26</v>
      </c>
      <c r="F22" s="33">
        <v>-1754.5429800000002</v>
      </c>
      <c r="G22" s="34" t="s">
        <v>27</v>
      </c>
      <c r="H22" s="30">
        <v>45639</v>
      </c>
    </row>
    <row r="23" spans="1:9" s="20" customFormat="1" ht="12.75" customHeight="1" x14ac:dyDescent="0.2">
      <c r="A23" s="29">
        <v>5</v>
      </c>
      <c r="B23" s="30">
        <v>45626</v>
      </c>
      <c r="C23" s="31" t="s">
        <v>30</v>
      </c>
      <c r="D23" s="32" t="s">
        <v>33</v>
      </c>
      <c r="E23" s="32" t="s">
        <v>26</v>
      </c>
      <c r="F23" s="33">
        <v>18424.056</v>
      </c>
      <c r="G23" s="34" t="s">
        <v>27</v>
      </c>
      <c r="H23" s="30">
        <v>45636</v>
      </c>
    </row>
    <row r="24" spans="1:9" s="20" customFormat="1" ht="12.75" customHeight="1" x14ac:dyDescent="0.2">
      <c r="A24" s="29">
        <v>6</v>
      </c>
      <c r="B24" s="30">
        <v>45626</v>
      </c>
      <c r="C24" s="31" t="s">
        <v>30</v>
      </c>
      <c r="D24" s="32" t="s">
        <v>34</v>
      </c>
      <c r="E24" s="32" t="s">
        <v>26</v>
      </c>
      <c r="F24" s="33">
        <v>-4578.9335179999998</v>
      </c>
      <c r="G24" s="34" t="s">
        <v>27</v>
      </c>
      <c r="H24" s="30">
        <v>45639</v>
      </c>
    </row>
    <row r="25" spans="1:9" s="20" customFormat="1" ht="12.75" customHeight="1" x14ac:dyDescent="0.2">
      <c r="A25" s="29">
        <v>7</v>
      </c>
      <c r="B25" s="30">
        <v>45626</v>
      </c>
      <c r="C25" s="31" t="s">
        <v>35</v>
      </c>
      <c r="D25" s="32" t="s">
        <v>36</v>
      </c>
      <c r="E25" s="32" t="s">
        <v>26</v>
      </c>
      <c r="F25" s="33">
        <v>25494.6</v>
      </c>
      <c r="G25" s="34" t="s">
        <v>37</v>
      </c>
      <c r="H25" s="30">
        <v>45646</v>
      </c>
    </row>
    <row r="26" spans="1:9" s="20" customFormat="1" ht="12.75" customHeight="1" x14ac:dyDescent="0.2">
      <c r="A26" s="29">
        <v>8</v>
      </c>
      <c r="B26" s="30">
        <v>45626</v>
      </c>
      <c r="C26" s="31" t="s">
        <v>30</v>
      </c>
      <c r="D26" s="32" t="s">
        <v>38</v>
      </c>
      <c r="E26" s="32" t="s">
        <v>26</v>
      </c>
      <c r="F26" s="33">
        <v>12256.9</v>
      </c>
      <c r="G26" s="34" t="s">
        <v>27</v>
      </c>
      <c r="H26" s="30">
        <v>45636</v>
      </c>
    </row>
    <row r="27" spans="1:9" s="20" customFormat="1" ht="12.75" customHeight="1" x14ac:dyDescent="0.2">
      <c r="A27" s="29">
        <v>9</v>
      </c>
      <c r="B27" s="30">
        <v>45626</v>
      </c>
      <c r="C27" s="31" t="s">
        <v>39</v>
      </c>
      <c r="D27" s="32" t="s">
        <v>40</v>
      </c>
      <c r="E27" s="32" t="s">
        <v>41</v>
      </c>
      <c r="F27" s="33">
        <v>189.72</v>
      </c>
      <c r="G27" s="34" t="s">
        <v>37</v>
      </c>
      <c r="H27" s="30">
        <v>45646</v>
      </c>
    </row>
    <row r="28" spans="1:9" s="20" customFormat="1" ht="12.75" customHeight="1" x14ac:dyDescent="0.2">
      <c r="A28" s="29">
        <v>10</v>
      </c>
      <c r="B28" s="30">
        <v>45626</v>
      </c>
      <c r="C28" s="31" t="s">
        <v>30</v>
      </c>
      <c r="D28" s="32" t="s">
        <v>42</v>
      </c>
      <c r="E28" s="32" t="s">
        <v>26</v>
      </c>
      <c r="F28" s="33">
        <v>-11482.78</v>
      </c>
      <c r="G28" s="34" t="s">
        <v>27</v>
      </c>
      <c r="H28" s="30">
        <v>45639</v>
      </c>
    </row>
    <row r="29" spans="1:9" s="20" customFormat="1" ht="12.75" customHeight="1" x14ac:dyDescent="0.2">
      <c r="A29" s="29">
        <v>11</v>
      </c>
      <c r="B29" s="30">
        <v>45626</v>
      </c>
      <c r="C29" s="31" t="s">
        <v>30</v>
      </c>
      <c r="D29" s="32" t="s">
        <v>43</v>
      </c>
      <c r="E29" s="32" t="s">
        <v>26</v>
      </c>
      <c r="F29" s="33">
        <v>-8349.7199999999993</v>
      </c>
      <c r="G29" s="34" t="s">
        <v>27</v>
      </c>
      <c r="H29" s="30">
        <v>45639</v>
      </c>
    </row>
    <row r="30" spans="1:9" s="20" customFormat="1" ht="12.75" customHeight="1" x14ac:dyDescent="0.2">
      <c r="A30" s="29">
        <v>12</v>
      </c>
      <c r="B30" s="30">
        <v>45626</v>
      </c>
      <c r="C30" s="31" t="s">
        <v>30</v>
      </c>
      <c r="D30" s="32" t="s">
        <v>44</v>
      </c>
      <c r="E30" s="32" t="s">
        <v>26</v>
      </c>
      <c r="F30" s="33">
        <v>27759.94</v>
      </c>
      <c r="G30" s="34" t="s">
        <v>27</v>
      </c>
      <c r="H30" s="30">
        <v>45636</v>
      </c>
    </row>
    <row r="31" spans="1:9" s="20" customFormat="1" ht="12.75" customHeight="1" x14ac:dyDescent="0.2">
      <c r="A31" s="29">
        <v>13</v>
      </c>
      <c r="B31" s="30">
        <v>45626</v>
      </c>
      <c r="C31" s="31" t="s">
        <v>30</v>
      </c>
      <c r="D31" s="32" t="s">
        <v>45</v>
      </c>
      <c r="E31" s="32" t="s">
        <v>26</v>
      </c>
      <c r="F31" s="33">
        <v>-263.39433000000002</v>
      </c>
      <c r="G31" s="34" t="s">
        <v>27</v>
      </c>
      <c r="H31" s="30">
        <v>45639</v>
      </c>
    </row>
    <row r="32" spans="1:9" s="20" customFormat="1" ht="12.75" customHeight="1" x14ac:dyDescent="0.2">
      <c r="A32" s="29">
        <v>14</v>
      </c>
      <c r="B32" s="30">
        <v>45626</v>
      </c>
      <c r="C32" s="31" t="s">
        <v>30</v>
      </c>
      <c r="D32" s="32" t="s">
        <v>46</v>
      </c>
      <c r="E32" s="32" t="s">
        <v>26</v>
      </c>
      <c r="F32" s="33">
        <v>-3457.1425079999999</v>
      </c>
      <c r="G32" s="34" t="s">
        <v>27</v>
      </c>
      <c r="H32" s="30">
        <v>45639</v>
      </c>
    </row>
    <row r="33" spans="1:8" s="20" customFormat="1" ht="12.75" customHeight="1" x14ac:dyDescent="0.2">
      <c r="A33" s="29">
        <v>15</v>
      </c>
      <c r="B33" s="30">
        <v>45626</v>
      </c>
      <c r="C33" s="31" t="s">
        <v>30</v>
      </c>
      <c r="D33" s="32" t="s">
        <v>47</v>
      </c>
      <c r="E33" s="32" t="s">
        <v>26</v>
      </c>
      <c r="F33" s="33">
        <v>-4812.6757299999999</v>
      </c>
      <c r="G33" s="34" t="s">
        <v>27</v>
      </c>
      <c r="H33" s="30">
        <v>45639</v>
      </c>
    </row>
    <row r="34" spans="1:8" s="20" customFormat="1" ht="12.75" customHeight="1" x14ac:dyDescent="0.2">
      <c r="A34" s="29">
        <v>16</v>
      </c>
      <c r="B34" s="30">
        <v>45626</v>
      </c>
      <c r="C34" s="31" t="s">
        <v>30</v>
      </c>
      <c r="D34" s="32" t="s">
        <v>48</v>
      </c>
      <c r="E34" s="32" t="s">
        <v>26</v>
      </c>
      <c r="F34" s="33">
        <v>-3665.5311059999999</v>
      </c>
      <c r="G34" s="34" t="s">
        <v>27</v>
      </c>
      <c r="H34" s="30">
        <v>45639</v>
      </c>
    </row>
    <row r="35" spans="1:8" s="20" customFormat="1" ht="12.75" customHeight="1" x14ac:dyDescent="0.2">
      <c r="A35" s="29">
        <v>17</v>
      </c>
      <c r="B35" s="30">
        <v>45626</v>
      </c>
      <c r="C35" s="31" t="s">
        <v>39</v>
      </c>
      <c r="D35" s="32" t="s">
        <v>40</v>
      </c>
      <c r="E35" s="32" t="s">
        <v>26</v>
      </c>
      <c r="F35" s="33">
        <v>15156.82</v>
      </c>
      <c r="G35" s="34" t="s">
        <v>37</v>
      </c>
      <c r="H35" s="30">
        <v>45646</v>
      </c>
    </row>
    <row r="36" spans="1:8" s="20" customFormat="1" ht="12.75" customHeight="1" x14ac:dyDescent="0.2">
      <c r="A36" s="29">
        <v>18</v>
      </c>
      <c r="B36" s="30">
        <v>45626</v>
      </c>
      <c r="C36" s="31" t="s">
        <v>39</v>
      </c>
      <c r="D36" s="32" t="s">
        <v>40</v>
      </c>
      <c r="E36" s="32" t="s">
        <v>26</v>
      </c>
      <c r="F36" s="33">
        <v>18825.34</v>
      </c>
      <c r="G36" s="34" t="s">
        <v>37</v>
      </c>
      <c r="H36" s="30">
        <v>45646</v>
      </c>
    </row>
    <row r="37" spans="1:8" s="20" customFormat="1" ht="12.75" customHeight="1" x14ac:dyDescent="0.2">
      <c r="A37" s="29">
        <v>19</v>
      </c>
      <c r="B37" s="30">
        <v>45626</v>
      </c>
      <c r="C37" s="31" t="s">
        <v>39</v>
      </c>
      <c r="D37" s="32" t="s">
        <v>40</v>
      </c>
      <c r="E37" s="32" t="s">
        <v>41</v>
      </c>
      <c r="F37" s="33">
        <v>61.2</v>
      </c>
      <c r="G37" s="34" t="s">
        <v>37</v>
      </c>
      <c r="H37" s="30">
        <v>45646</v>
      </c>
    </row>
    <row r="38" spans="1:8" s="20" customFormat="1" ht="12.75" customHeight="1" x14ac:dyDescent="0.2">
      <c r="A38" s="29">
        <v>20</v>
      </c>
      <c r="B38" s="30">
        <v>45626</v>
      </c>
      <c r="C38" s="31" t="s">
        <v>39</v>
      </c>
      <c r="D38" s="32" t="s">
        <v>40</v>
      </c>
      <c r="E38" s="32" t="s">
        <v>26</v>
      </c>
      <c r="F38" s="33">
        <v>20674.41</v>
      </c>
      <c r="G38" s="34" t="s">
        <v>37</v>
      </c>
      <c r="H38" s="30">
        <v>45646</v>
      </c>
    </row>
    <row r="39" spans="1:8" s="20" customFormat="1" ht="12.75" customHeight="1" x14ac:dyDescent="0.2">
      <c r="A39" s="29">
        <v>21</v>
      </c>
      <c r="B39" s="30">
        <v>45626</v>
      </c>
      <c r="C39" s="31" t="s">
        <v>30</v>
      </c>
      <c r="D39" s="32" t="s">
        <v>49</v>
      </c>
      <c r="E39" s="32" t="s">
        <v>26</v>
      </c>
      <c r="F39" s="33">
        <v>-9767.3448420000004</v>
      </c>
      <c r="G39" s="34" t="s">
        <v>27</v>
      </c>
      <c r="H39" s="30">
        <v>45639</v>
      </c>
    </row>
    <row r="40" spans="1:8" s="20" customFormat="1" ht="12.75" customHeight="1" x14ac:dyDescent="0.2">
      <c r="A40" s="29">
        <v>22</v>
      </c>
      <c r="B40" s="30">
        <v>45626</v>
      </c>
      <c r="C40" s="31" t="s">
        <v>30</v>
      </c>
      <c r="D40" s="32" t="s">
        <v>50</v>
      </c>
      <c r="E40" s="32" t="s">
        <v>26</v>
      </c>
      <c r="F40" s="33">
        <v>645.1</v>
      </c>
      <c r="G40" s="34" t="s">
        <v>27</v>
      </c>
      <c r="H40" s="30">
        <v>45636</v>
      </c>
    </row>
    <row r="41" spans="1:8" s="20" customFormat="1" ht="12.75" customHeight="1" x14ac:dyDescent="0.2">
      <c r="A41" s="29">
        <v>23</v>
      </c>
      <c r="B41" s="30">
        <v>45626</v>
      </c>
      <c r="C41" s="31" t="s">
        <v>30</v>
      </c>
      <c r="D41" s="32" t="s">
        <v>51</v>
      </c>
      <c r="E41" s="32" t="s">
        <v>26</v>
      </c>
      <c r="F41" s="33">
        <v>-3979.6375580000004</v>
      </c>
      <c r="G41" s="34" t="s">
        <v>27</v>
      </c>
      <c r="H41" s="30">
        <v>45639</v>
      </c>
    </row>
    <row r="42" spans="1:8" s="20" customFormat="1" ht="12.75" customHeight="1" x14ac:dyDescent="0.2">
      <c r="A42" s="29">
        <v>24</v>
      </c>
      <c r="B42" s="30">
        <v>45626</v>
      </c>
      <c r="C42" s="31" t="s">
        <v>30</v>
      </c>
      <c r="D42" s="32" t="s">
        <v>52</v>
      </c>
      <c r="E42" s="32" t="s">
        <v>26</v>
      </c>
      <c r="F42" s="33">
        <v>-3552.9609020000003</v>
      </c>
      <c r="G42" s="34" t="s">
        <v>27</v>
      </c>
      <c r="H42" s="30">
        <v>45639</v>
      </c>
    </row>
    <row r="43" spans="1:8" s="20" customFormat="1" ht="12.75" customHeight="1" x14ac:dyDescent="0.2">
      <c r="A43" s="29">
        <v>25</v>
      </c>
      <c r="B43" s="30">
        <v>45626</v>
      </c>
      <c r="C43" s="31" t="s">
        <v>30</v>
      </c>
      <c r="D43" s="32" t="s">
        <v>53</v>
      </c>
      <c r="E43" s="32" t="s">
        <v>26</v>
      </c>
      <c r="F43" s="33">
        <v>-7221.25</v>
      </c>
      <c r="G43" s="34" t="s">
        <v>27</v>
      </c>
      <c r="H43" s="30">
        <v>45639</v>
      </c>
    </row>
    <row r="44" spans="1:8" s="20" customFormat="1" ht="12.75" customHeight="1" x14ac:dyDescent="0.2">
      <c r="A44" s="29">
        <v>26</v>
      </c>
      <c r="B44" s="30">
        <v>45626</v>
      </c>
      <c r="C44" s="31" t="s">
        <v>30</v>
      </c>
      <c r="D44" s="32" t="s">
        <v>54</v>
      </c>
      <c r="E44" s="32" t="s">
        <v>26</v>
      </c>
      <c r="F44" s="33">
        <v>-7043.7199999999993</v>
      </c>
      <c r="G44" s="34" t="s">
        <v>27</v>
      </c>
      <c r="H44" s="30">
        <v>45639</v>
      </c>
    </row>
    <row r="45" spans="1:8" s="20" customFormat="1" ht="12.75" customHeight="1" x14ac:dyDescent="0.2">
      <c r="A45" s="29">
        <v>27</v>
      </c>
      <c r="B45" s="30">
        <v>45626</v>
      </c>
      <c r="C45" s="31" t="s">
        <v>30</v>
      </c>
      <c r="D45" s="32" t="s">
        <v>55</v>
      </c>
      <c r="E45" s="32" t="s">
        <v>26</v>
      </c>
      <c r="F45" s="33">
        <v>5786.55</v>
      </c>
      <c r="G45" s="34" t="s">
        <v>27</v>
      </c>
      <c r="H45" s="30">
        <v>45636</v>
      </c>
    </row>
    <row r="46" spans="1:8" s="20" customFormat="1" ht="12.75" customHeight="1" x14ac:dyDescent="0.2">
      <c r="A46" s="29">
        <v>28</v>
      </c>
      <c r="B46" s="30">
        <v>45626</v>
      </c>
      <c r="C46" s="31" t="s">
        <v>30</v>
      </c>
      <c r="D46" s="32" t="s">
        <v>56</v>
      </c>
      <c r="E46" s="32" t="s">
        <v>26</v>
      </c>
      <c r="F46" s="33">
        <v>-3201.2184200000002</v>
      </c>
      <c r="G46" s="34" t="s">
        <v>27</v>
      </c>
      <c r="H46" s="30">
        <v>45639</v>
      </c>
    </row>
    <row r="47" spans="1:8" s="20" customFormat="1" ht="12.75" customHeight="1" x14ac:dyDescent="0.2">
      <c r="A47" s="29">
        <v>29</v>
      </c>
      <c r="B47" s="30">
        <v>45630</v>
      </c>
      <c r="C47" s="31" t="s">
        <v>57</v>
      </c>
      <c r="D47" s="32" t="s">
        <v>58</v>
      </c>
      <c r="E47" s="32" t="s">
        <v>26</v>
      </c>
      <c r="F47" s="33">
        <v>8834.06</v>
      </c>
      <c r="G47" s="34" t="s">
        <v>27</v>
      </c>
      <c r="H47" s="30">
        <v>45637</v>
      </c>
    </row>
    <row r="48" spans="1:8" s="20" customFormat="1" ht="12.75" customHeight="1" x14ac:dyDescent="0.2">
      <c r="A48" s="29">
        <v>30</v>
      </c>
      <c r="B48" s="30">
        <v>45631</v>
      </c>
      <c r="C48" s="31" t="s">
        <v>59</v>
      </c>
      <c r="D48" s="32" t="s">
        <v>60</v>
      </c>
      <c r="E48" s="32" t="s">
        <v>26</v>
      </c>
      <c r="F48" s="33">
        <v>3440.01</v>
      </c>
      <c r="G48" s="34" t="s">
        <v>27</v>
      </c>
      <c r="H48" s="30">
        <v>45636</v>
      </c>
    </row>
    <row r="49" spans="1:8" s="20" customFormat="1" ht="12.75" customHeight="1" x14ac:dyDescent="0.2">
      <c r="A49" s="29">
        <v>31</v>
      </c>
      <c r="B49" s="30">
        <v>45631</v>
      </c>
      <c r="C49" s="31" t="s">
        <v>61</v>
      </c>
      <c r="D49" s="32" t="s">
        <v>62</v>
      </c>
      <c r="E49" s="32" t="s">
        <v>26</v>
      </c>
      <c r="F49" s="33">
        <v>-1942.64</v>
      </c>
      <c r="G49" s="34" t="s">
        <v>27</v>
      </c>
      <c r="H49" s="30">
        <v>45631</v>
      </c>
    </row>
    <row r="50" spans="1:8" s="20" customFormat="1" ht="12.75" customHeight="1" x14ac:dyDescent="0.2">
      <c r="A50" s="29">
        <v>32</v>
      </c>
      <c r="B50" s="30">
        <v>45632</v>
      </c>
      <c r="C50" s="31" t="s">
        <v>63</v>
      </c>
      <c r="D50" s="32" t="s">
        <v>64</v>
      </c>
      <c r="E50" s="32" t="s">
        <v>26</v>
      </c>
      <c r="F50" s="33">
        <v>1272</v>
      </c>
      <c r="G50" s="34" t="s">
        <v>27</v>
      </c>
      <c r="H50" s="30">
        <v>45632</v>
      </c>
    </row>
    <row r="51" spans="1:8" s="20" customFormat="1" ht="12.75" customHeight="1" x14ac:dyDescent="0.2">
      <c r="A51" s="29">
        <v>33</v>
      </c>
      <c r="B51" s="30">
        <v>45632</v>
      </c>
      <c r="C51" s="31" t="s">
        <v>63</v>
      </c>
      <c r="D51" s="32" t="s">
        <v>45</v>
      </c>
      <c r="E51" s="32" t="s">
        <v>26</v>
      </c>
      <c r="F51" s="33">
        <v>3419.92</v>
      </c>
      <c r="G51" s="34" t="s">
        <v>27</v>
      </c>
      <c r="H51" s="30">
        <v>45632</v>
      </c>
    </row>
    <row r="52" spans="1:8" s="20" customFormat="1" ht="12.75" customHeight="1" x14ac:dyDescent="0.2">
      <c r="A52" s="29">
        <v>34</v>
      </c>
      <c r="B52" s="30">
        <v>45632</v>
      </c>
      <c r="C52" s="31" t="s">
        <v>65</v>
      </c>
      <c r="D52" s="32" t="s">
        <v>62</v>
      </c>
      <c r="E52" s="32" t="s">
        <v>26</v>
      </c>
      <c r="F52" s="33">
        <v>179966.96</v>
      </c>
      <c r="G52" s="34" t="s">
        <v>27</v>
      </c>
      <c r="H52" s="30">
        <v>45632</v>
      </c>
    </row>
    <row r="53" spans="1:8" s="20" customFormat="1" ht="12.75" customHeight="1" x14ac:dyDescent="0.2">
      <c r="A53" s="29">
        <v>35</v>
      </c>
      <c r="B53" s="30">
        <v>45632</v>
      </c>
      <c r="C53" s="31" t="s">
        <v>66</v>
      </c>
      <c r="D53" s="32" t="s">
        <v>67</v>
      </c>
      <c r="E53" s="32" t="s">
        <v>26</v>
      </c>
      <c r="F53" s="33">
        <v>981.93</v>
      </c>
      <c r="G53" s="34" t="s">
        <v>68</v>
      </c>
      <c r="H53" s="30">
        <v>45632</v>
      </c>
    </row>
    <row r="54" spans="1:8" s="20" customFormat="1" ht="12.75" customHeight="1" x14ac:dyDescent="0.2">
      <c r="A54" s="29">
        <v>36</v>
      </c>
      <c r="B54" s="30">
        <v>45632</v>
      </c>
      <c r="C54" s="31" t="s">
        <v>63</v>
      </c>
      <c r="D54" s="32" t="s">
        <v>69</v>
      </c>
      <c r="E54" s="32" t="s">
        <v>26</v>
      </c>
      <c r="F54" s="33">
        <v>7998.13</v>
      </c>
      <c r="G54" s="34" t="s">
        <v>27</v>
      </c>
      <c r="H54" s="30">
        <v>45632</v>
      </c>
    </row>
    <row r="55" spans="1:8" s="20" customFormat="1" ht="12.75" customHeight="1" x14ac:dyDescent="0.2">
      <c r="A55" s="29">
        <v>37</v>
      </c>
      <c r="B55" s="30">
        <v>45635</v>
      </c>
      <c r="C55" s="31" t="s">
        <v>70</v>
      </c>
      <c r="D55" s="32" t="s">
        <v>71</v>
      </c>
      <c r="E55" s="32" t="s">
        <v>26</v>
      </c>
      <c r="F55" s="33">
        <v>147.72</v>
      </c>
      <c r="G55" s="34" t="s">
        <v>37</v>
      </c>
      <c r="H55" s="30">
        <v>45646</v>
      </c>
    </row>
    <row r="56" spans="1:8" s="20" customFormat="1" ht="12.75" customHeight="1" x14ac:dyDescent="0.2">
      <c r="A56" s="29">
        <v>38</v>
      </c>
      <c r="B56" s="30">
        <v>45639</v>
      </c>
      <c r="C56" s="31" t="s">
        <v>63</v>
      </c>
      <c r="D56" s="32" t="s">
        <v>53</v>
      </c>
      <c r="E56" s="32" t="s">
        <v>26</v>
      </c>
      <c r="F56" s="33">
        <v>3584.59</v>
      </c>
      <c r="G56" s="34" t="s">
        <v>27</v>
      </c>
      <c r="H56" s="30">
        <v>45639</v>
      </c>
    </row>
    <row r="57" spans="1:8" s="20" customFormat="1" ht="12.75" customHeight="1" x14ac:dyDescent="0.2">
      <c r="A57" s="29">
        <v>39</v>
      </c>
      <c r="B57" s="30">
        <v>45639</v>
      </c>
      <c r="C57" s="31" t="s">
        <v>63</v>
      </c>
      <c r="D57" s="32" t="s">
        <v>72</v>
      </c>
      <c r="E57" s="32" t="s">
        <v>26</v>
      </c>
      <c r="F57" s="33">
        <v>2215.09</v>
      </c>
      <c r="G57" s="34" t="s">
        <v>27</v>
      </c>
      <c r="H57" s="30">
        <v>45639</v>
      </c>
    </row>
    <row r="58" spans="1:8" s="20" customFormat="1" ht="12.75" customHeight="1" x14ac:dyDescent="0.2">
      <c r="A58" s="29">
        <v>40</v>
      </c>
      <c r="B58" s="30">
        <v>45644</v>
      </c>
      <c r="C58" s="31" t="s">
        <v>73</v>
      </c>
      <c r="D58" s="32" t="s">
        <v>29</v>
      </c>
      <c r="E58" s="32" t="s">
        <v>26</v>
      </c>
      <c r="F58" s="33">
        <v>162</v>
      </c>
      <c r="G58" s="34" t="s">
        <v>27</v>
      </c>
      <c r="H58" s="30">
        <v>45656</v>
      </c>
    </row>
    <row r="59" spans="1:8" s="20" customFormat="1" ht="12.75" customHeight="1" x14ac:dyDescent="0.2">
      <c r="A59" s="29">
        <v>41</v>
      </c>
      <c r="B59" s="30">
        <v>45644</v>
      </c>
      <c r="C59" s="31" t="s">
        <v>74</v>
      </c>
      <c r="D59" s="32" t="s">
        <v>75</v>
      </c>
      <c r="E59" s="32" t="s">
        <v>76</v>
      </c>
      <c r="F59" s="33">
        <v>9379.2999999999993</v>
      </c>
      <c r="G59" s="34" t="s">
        <v>77</v>
      </c>
      <c r="H59" s="30">
        <v>45656</v>
      </c>
    </row>
    <row r="60" spans="1:8" s="20" customFormat="1" ht="12.75" customHeight="1" x14ac:dyDescent="0.2">
      <c r="A60" s="29">
        <v>42</v>
      </c>
      <c r="B60" s="30">
        <v>45645</v>
      </c>
      <c r="C60" s="31" t="s">
        <v>78</v>
      </c>
      <c r="D60" s="32" t="s">
        <v>62</v>
      </c>
      <c r="E60" s="32" t="s">
        <v>26</v>
      </c>
      <c r="F60" s="33">
        <v>63323.77</v>
      </c>
      <c r="G60" s="34" t="s">
        <v>79</v>
      </c>
      <c r="H60" s="30" t="s">
        <v>80</v>
      </c>
    </row>
    <row r="61" spans="1:8" s="20" customFormat="1" ht="12.75" customHeight="1" x14ac:dyDescent="0.2">
      <c r="A61" s="29">
        <v>43</v>
      </c>
      <c r="B61" s="30">
        <v>45645</v>
      </c>
      <c r="C61" s="31" t="s">
        <v>81</v>
      </c>
      <c r="D61" s="32" t="s">
        <v>82</v>
      </c>
      <c r="E61" s="32" t="s">
        <v>41</v>
      </c>
      <c r="F61" s="33">
        <v>2365.02</v>
      </c>
      <c r="G61" s="34" t="s">
        <v>83</v>
      </c>
      <c r="H61" s="30">
        <v>45653</v>
      </c>
    </row>
    <row r="62" spans="1:8" s="20" customFormat="1" ht="12.75" customHeight="1" x14ac:dyDescent="0.2">
      <c r="A62" s="29">
        <v>44</v>
      </c>
      <c r="B62" s="30">
        <v>45645</v>
      </c>
      <c r="C62" s="31" t="s">
        <v>84</v>
      </c>
      <c r="D62" s="32" t="s">
        <v>85</v>
      </c>
      <c r="E62" s="32" t="s">
        <v>41</v>
      </c>
      <c r="F62" s="33">
        <v>840</v>
      </c>
      <c r="G62" s="34" t="s">
        <v>83</v>
      </c>
      <c r="H62" s="30">
        <v>45653</v>
      </c>
    </row>
    <row r="63" spans="1:8" s="20" customFormat="1" ht="12.75" customHeight="1" x14ac:dyDescent="0.2">
      <c r="A63" s="29">
        <v>45</v>
      </c>
      <c r="B63" s="30">
        <v>45646</v>
      </c>
      <c r="C63" s="31" t="s">
        <v>86</v>
      </c>
      <c r="D63" s="32" t="s">
        <v>87</v>
      </c>
      <c r="E63" s="32" t="s">
        <v>41</v>
      </c>
      <c r="F63" s="33">
        <v>4980</v>
      </c>
      <c r="G63" s="34" t="s">
        <v>77</v>
      </c>
      <c r="H63" s="30">
        <v>45656</v>
      </c>
    </row>
    <row r="64" spans="1:8" s="20" customFormat="1" ht="12.75" customHeight="1" x14ac:dyDescent="0.2">
      <c r="A64" s="29">
        <v>46</v>
      </c>
      <c r="B64" s="30">
        <v>45646</v>
      </c>
      <c r="C64" s="31" t="s">
        <v>66</v>
      </c>
      <c r="D64" s="32" t="s">
        <v>67</v>
      </c>
      <c r="E64" s="32" t="s">
        <v>26</v>
      </c>
      <c r="F64" s="33">
        <v>684.07</v>
      </c>
      <c r="G64" s="34" t="s">
        <v>88</v>
      </c>
      <c r="H64" s="30">
        <v>45646</v>
      </c>
    </row>
    <row r="65" spans="1:9" s="20" customFormat="1" ht="12.75" customHeight="1" x14ac:dyDescent="0.2">
      <c r="A65" s="29">
        <v>47</v>
      </c>
      <c r="B65" s="30">
        <v>45653</v>
      </c>
      <c r="C65" s="31" t="s">
        <v>63</v>
      </c>
      <c r="D65" s="32" t="s">
        <v>31</v>
      </c>
      <c r="E65" s="32" t="s">
        <v>26</v>
      </c>
      <c r="F65" s="33">
        <v>1486.79</v>
      </c>
      <c r="G65" s="34" t="s">
        <v>27</v>
      </c>
      <c r="H65" s="30">
        <v>45656</v>
      </c>
    </row>
    <row r="66" spans="1:9" s="20" customFormat="1" ht="12.75" customHeight="1" x14ac:dyDescent="0.2">
      <c r="A66" s="29">
        <v>48</v>
      </c>
      <c r="B66" s="30">
        <v>45653</v>
      </c>
      <c r="C66" s="31" t="s">
        <v>63</v>
      </c>
      <c r="D66" s="32" t="s">
        <v>89</v>
      </c>
      <c r="E66" s="32" t="s">
        <v>26</v>
      </c>
      <c r="F66" s="33">
        <v>281.5</v>
      </c>
      <c r="G66" s="34" t="s">
        <v>27</v>
      </c>
      <c r="H66" s="30">
        <v>45656</v>
      </c>
    </row>
    <row r="67" spans="1:9" s="20" customFormat="1" ht="12.75" customHeight="1" x14ac:dyDescent="0.2">
      <c r="A67" s="29">
        <v>49</v>
      </c>
      <c r="B67" s="30">
        <v>45653</v>
      </c>
      <c r="C67" s="31" t="s">
        <v>63</v>
      </c>
      <c r="D67" s="32" t="s">
        <v>90</v>
      </c>
      <c r="E67" s="32" t="s">
        <v>26</v>
      </c>
      <c r="F67" s="33">
        <v>5837.41</v>
      </c>
      <c r="G67" s="34" t="s">
        <v>27</v>
      </c>
      <c r="H67" s="30">
        <v>45656</v>
      </c>
    </row>
    <row r="68" spans="1:9" s="20" customFormat="1" ht="12.75" customHeight="1" x14ac:dyDescent="0.2">
      <c r="A68" s="29">
        <v>50</v>
      </c>
      <c r="B68" s="30" t="s">
        <v>91</v>
      </c>
      <c r="C68" s="31" t="s">
        <v>91</v>
      </c>
      <c r="D68" s="32" t="s">
        <v>92</v>
      </c>
      <c r="E68" s="32" t="s">
        <v>93</v>
      </c>
      <c r="F68" s="33">
        <v>-1.5</v>
      </c>
      <c r="G68" s="34" t="s">
        <v>27</v>
      </c>
      <c r="H68" s="30">
        <v>45628</v>
      </c>
    </row>
    <row r="69" spans="1:9" s="20" customFormat="1" ht="12.75" customHeight="1" x14ac:dyDescent="0.2">
      <c r="A69" s="29">
        <v>51</v>
      </c>
      <c r="B69" s="30" t="s">
        <v>91</v>
      </c>
      <c r="C69" s="31" t="s">
        <v>91</v>
      </c>
      <c r="D69" s="32" t="s">
        <v>94</v>
      </c>
      <c r="E69" s="32" t="s">
        <v>93</v>
      </c>
      <c r="F69" s="33">
        <v>3</v>
      </c>
      <c r="G69" s="34" t="s">
        <v>95</v>
      </c>
      <c r="H69" s="30">
        <v>45657</v>
      </c>
    </row>
    <row r="70" spans="1:9" ht="13.5" customHeight="1" x14ac:dyDescent="0.25">
      <c r="A70" s="35" t="s">
        <v>96</v>
      </c>
      <c r="B70" s="36"/>
      <c r="C70" s="36"/>
      <c r="D70" s="36"/>
      <c r="E70" s="37"/>
      <c r="F70" s="38">
        <f>SUM(F19:F69)</f>
        <v>378402.59330599994</v>
      </c>
      <c r="G70" s="39"/>
      <c r="H70" s="39"/>
    </row>
    <row r="71" spans="1:9" ht="13.5" customHeight="1" x14ac:dyDescent="0.25">
      <c r="D71" s="40" t="s">
        <v>97</v>
      </c>
      <c r="E71" s="41"/>
      <c r="F71" s="42">
        <v>289486</v>
      </c>
      <c r="G71" s="39"/>
      <c r="H71" s="39"/>
    </row>
    <row r="72" spans="1:9" ht="13.5" customHeight="1" x14ac:dyDescent="0.25">
      <c r="D72" s="43" t="s">
        <v>98</v>
      </c>
      <c r="E72" s="44"/>
      <c r="F72" s="38">
        <v>2181.85</v>
      </c>
      <c r="G72" s="39"/>
      <c r="H72" s="39"/>
    </row>
    <row r="73" spans="1:9" ht="13.5" customHeight="1" x14ac:dyDescent="0.25">
      <c r="D73" s="43" t="s">
        <v>99</v>
      </c>
      <c r="E73" s="45"/>
      <c r="F73" s="38">
        <v>0</v>
      </c>
      <c r="G73" s="39"/>
      <c r="H73" s="39"/>
    </row>
    <row r="74" spans="1:9" ht="13.5" customHeight="1" x14ac:dyDescent="0.25">
      <c r="D74" s="46" t="s">
        <v>100</v>
      </c>
      <c r="E74" s="47"/>
      <c r="F74" s="48">
        <v>444793.94</v>
      </c>
      <c r="G74" s="39"/>
      <c r="H74" s="39"/>
    </row>
    <row r="75" spans="1:9" ht="13.5" customHeight="1" x14ac:dyDescent="0.25">
      <c r="D75" s="46" t="s">
        <v>101</v>
      </c>
      <c r="E75" s="47"/>
      <c r="F75" s="38">
        <v>0</v>
      </c>
      <c r="G75" s="39"/>
      <c r="H75" s="39"/>
    </row>
    <row r="76" spans="1:9" ht="13.5" customHeight="1" x14ac:dyDescent="0.25">
      <c r="D76" s="46" t="s">
        <v>102</v>
      </c>
      <c r="E76" s="47"/>
      <c r="F76" s="49">
        <f>F71+F72+F73-F70+F75+F74</f>
        <v>358059.19669400004</v>
      </c>
      <c r="G76" s="39"/>
      <c r="H76" s="39"/>
      <c r="I76" s="50"/>
    </row>
    <row r="77" spans="1:9" ht="9.75" customHeight="1" x14ac:dyDescent="0.25">
      <c r="D77" s="51"/>
      <c r="E77" s="51"/>
      <c r="F77" s="52"/>
      <c r="G77" s="39"/>
      <c r="H77" s="39"/>
      <c r="I77" s="50"/>
    </row>
    <row r="78" spans="1:9" ht="31.5" customHeight="1" x14ac:dyDescent="0.25">
      <c r="A78" s="53" t="s">
        <v>103</v>
      </c>
      <c r="B78" s="53"/>
      <c r="C78" s="53"/>
      <c r="D78" s="53"/>
      <c r="E78" s="53"/>
      <c r="F78" s="53"/>
      <c r="G78" s="53"/>
      <c r="H78" s="53"/>
    </row>
    <row r="79" spans="1:9" ht="5.25" customHeight="1" x14ac:dyDescent="0.25">
      <c r="F79" s="54"/>
      <c r="G79" s="55"/>
    </row>
    <row r="80" spans="1:9" s="4" customFormat="1" x14ac:dyDescent="0.25">
      <c r="A80" s="56" t="s">
        <v>104</v>
      </c>
      <c r="B80" s="57"/>
      <c r="C80" s="57"/>
      <c r="F80" s="52"/>
    </row>
    <row r="81" spans="1:8" s="4" customFormat="1" x14ac:dyDescent="0.25">
      <c r="A81" s="56"/>
      <c r="B81" s="57"/>
      <c r="C81" s="57"/>
      <c r="F81" s="52"/>
    </row>
    <row r="82" spans="1:8" ht="12" customHeight="1" x14ac:dyDescent="0.25">
      <c r="A82" s="56"/>
      <c r="B82" s="57"/>
      <c r="C82" s="57"/>
      <c r="F82" s="52"/>
      <c r="G82" s="58"/>
    </row>
    <row r="83" spans="1:8" ht="12" customHeight="1" x14ac:dyDescent="0.25">
      <c r="A83" s="56"/>
      <c r="B83" s="57"/>
      <c r="C83" s="57"/>
      <c r="G83" s="4"/>
    </row>
    <row r="84" spans="1:8" ht="12" customHeight="1" x14ac:dyDescent="0.25">
      <c r="A84" s="59"/>
      <c r="B84" s="60"/>
      <c r="C84" s="60"/>
      <c r="F84" s="50"/>
      <c r="G84" s="4"/>
    </row>
    <row r="85" spans="1:8" ht="12" customHeight="1" x14ac:dyDescent="0.25">
      <c r="A85" s="61" t="s">
        <v>105</v>
      </c>
      <c r="B85" s="61"/>
      <c r="C85" s="61"/>
      <c r="F85" s="50"/>
    </row>
    <row r="86" spans="1:8" x14ac:dyDescent="0.25">
      <c r="A86" s="62" t="s">
        <v>106</v>
      </c>
      <c r="B86" s="62"/>
      <c r="C86" s="62"/>
    </row>
    <row r="87" spans="1:8" ht="9.75" customHeight="1" x14ac:dyDescent="0.25">
      <c r="A87" s="63"/>
      <c r="B87" s="63"/>
      <c r="C87" s="63"/>
      <c r="D87" s="63"/>
      <c r="E87" s="63"/>
      <c r="F87" s="63"/>
      <c r="G87" s="63"/>
      <c r="H87" s="63"/>
    </row>
    <row r="88" spans="1:8" ht="12.75" customHeight="1" x14ac:dyDescent="0.25">
      <c r="A88" s="22" t="s">
        <v>107</v>
      </c>
      <c r="B88" s="22"/>
      <c r="C88" s="22"/>
      <c r="D88" s="22"/>
      <c r="E88" s="22"/>
      <c r="F88" s="22"/>
      <c r="G88" s="22"/>
      <c r="H88" s="22"/>
    </row>
    <row r="89" spans="1:8" ht="12.75" customHeight="1" x14ac:dyDescent="0.25">
      <c r="A89" s="64" t="s">
        <v>108</v>
      </c>
      <c r="B89" s="64"/>
      <c r="C89" s="64"/>
      <c r="D89" s="64"/>
      <c r="E89" s="64"/>
      <c r="F89" s="64"/>
      <c r="G89" s="64"/>
      <c r="H89" s="64"/>
    </row>
    <row r="90" spans="1:8" ht="12.75" customHeight="1" x14ac:dyDescent="0.25">
      <c r="A90" s="22" t="s">
        <v>109</v>
      </c>
      <c r="B90" s="22"/>
      <c r="C90" s="22"/>
      <c r="D90" s="22"/>
      <c r="E90" s="22"/>
      <c r="F90" s="22"/>
      <c r="G90" s="22"/>
      <c r="H90" s="22"/>
    </row>
    <row r="91" spans="1:8" ht="12.75" customHeight="1" x14ac:dyDescent="0.25">
      <c r="A91" s="65" t="s">
        <v>110</v>
      </c>
      <c r="B91" s="65"/>
      <c r="C91" s="65"/>
      <c r="D91" s="65"/>
      <c r="E91" s="65"/>
      <c r="F91" s="65"/>
      <c r="G91" s="65"/>
      <c r="H91" s="65"/>
    </row>
  </sheetData>
  <autoFilter ref="A18:I76" xr:uid="{00000000-0009-0000-0000-000007000000}"/>
  <mergeCells count="11">
    <mergeCell ref="A78:H78"/>
    <mergeCell ref="A85:C85"/>
    <mergeCell ref="A86:C86"/>
    <mergeCell ref="A89:H89"/>
    <mergeCell ref="A91:H91"/>
    <mergeCell ref="A1:H1"/>
    <mergeCell ref="A2:H2"/>
    <mergeCell ref="A3:H3"/>
    <mergeCell ref="A7:H7"/>
    <mergeCell ref="A17:H17"/>
    <mergeCell ref="A70:E70"/>
  </mergeCells>
  <printOptions horizontalCentered="1"/>
  <pageMargins left="0" right="0" top="0.43307086614173229" bottom="0.43307086614173229" header="0.31496062992125984" footer="0.11811023622047245"/>
  <pageSetup paperSize="9" scale="73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A27071E-79A8-4515-8C94-ED21E8182914}"/>
</file>

<file path=customXml/itemProps2.xml><?xml version="1.0" encoding="utf-8"?>
<ds:datastoreItem xmlns:ds="http://schemas.openxmlformats.org/officeDocument/2006/customXml" ds:itemID="{C00C0ACA-5837-41CF-B566-D5E885A652FD}"/>
</file>

<file path=customXml/itemProps3.xml><?xml version="1.0" encoding="utf-8"?>
<ds:datastoreItem xmlns:ds="http://schemas.openxmlformats.org/officeDocument/2006/customXml" ds:itemID="{66109F12-ABB2-483A-84E9-81DACA96ED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</vt:lpstr>
      <vt:lpstr>'Anexo GGCON'!Area_de_impressao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Raul Rodrigues Bomfim</cp:lastModifiedBy>
  <dcterms:created xsi:type="dcterms:W3CDTF">2025-03-10T17:52:17Z</dcterms:created>
  <dcterms:modified xsi:type="dcterms:W3CDTF">2025-03-10T17:52:58Z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